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66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H13" i="1"/>
  <c r="G13" i="1"/>
  <c r="F13" i="1"/>
  <c r="F24" i="1" s="1"/>
  <c r="J176" i="1" l="1"/>
  <c r="G176" i="1"/>
  <c r="F157" i="1"/>
  <c r="H138" i="1"/>
  <c r="G138" i="1"/>
  <c r="F138" i="1"/>
  <c r="I81" i="1"/>
  <c r="F81" i="1"/>
  <c r="G62" i="1"/>
  <c r="J43" i="1"/>
  <c r="I43" i="1"/>
  <c r="H43" i="1"/>
  <c r="G43" i="1"/>
  <c r="G24" i="1"/>
  <c r="H24" i="1"/>
  <c r="I24" i="1"/>
  <c r="J196" i="1" l="1"/>
  <c r="F196" i="1"/>
  <c r="I196" i="1"/>
  <c r="H196" i="1"/>
  <c r="G196" i="1"/>
</calcChain>
</file>

<file path=xl/sharedStrings.xml><?xml version="1.0" encoding="utf-8"?>
<sst xmlns="http://schemas.openxmlformats.org/spreadsheetml/2006/main" count="273" uniqueCount="74">
  <si>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</si>
  <si>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</si>
  <si>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</si>
  <si>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</si>
  <si>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</si>
  <si>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</si>
  <si>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</si>
  <si>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</si>
  <si>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</si>
  <si>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</si>
  <si>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</si>
  <si>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</si>
  <si>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</si>
  <si>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</si>
  <si>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</si>
  <si>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</si>
  <si>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</si>
  <si>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</si>
  <si>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</si>
  <si>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</si>
  <si>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</si>
  <si>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</si>
  <si>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</si>
  <si>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</si>
  <si>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</si>
  <si>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</si>
  <si>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</si>
  <si>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</si>
  <si>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</si>
  <si>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</si>
  <si>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</si>
  <si>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</si>
  <si>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</si>
  <si>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</si>
  <si>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</si>
  <si>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</si>
  <si>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</si>
  <si>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</si>
  <si>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</si>
  <si>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</si>
  <si>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Булочка домашняя</t>
  </si>
  <si>
    <t>Сосиски "Особые халяль"</t>
  </si>
  <si>
    <t>Сыр порциями</t>
  </si>
  <si>
    <t>МАСЛО СЛИВОЧНОЕ (ПОРЦИЯМИ)</t>
  </si>
  <si>
    <t>№459</t>
  </si>
  <si>
    <t xml:space="preserve">Чай с лимоном </t>
  </si>
  <si>
    <t>№4,3</t>
  </si>
  <si>
    <t>Греча отварная</t>
  </si>
  <si>
    <t>№422</t>
  </si>
  <si>
    <t>Соус красный основной</t>
  </si>
  <si>
    <t>№14</t>
  </si>
  <si>
    <t>№120</t>
  </si>
  <si>
    <t>№378</t>
  </si>
  <si>
    <t>№338</t>
  </si>
  <si>
    <t xml:space="preserve">Суп  молочный с макаронными изделиями </t>
  </si>
  <si>
    <t xml:space="preserve">МАСЛО СЛИВОЧНОЕ (ПОРЦИЯМИ) </t>
  </si>
  <si>
    <t xml:space="preserve">Чай с молоком или сливками </t>
  </si>
  <si>
    <t xml:space="preserve">Яблоко </t>
  </si>
  <si>
    <t>№337</t>
  </si>
  <si>
    <t>№179</t>
  </si>
  <si>
    <t xml:space="preserve">Мюсли с молоком </t>
  </si>
  <si>
    <t>№181</t>
  </si>
  <si>
    <t xml:space="preserve">Каша жидкая молочная из манной крупы </t>
  </si>
  <si>
    <t>№177</t>
  </si>
  <si>
    <t xml:space="preserve">Каша рисовая с изюмом </t>
  </si>
  <si>
    <t>№214</t>
  </si>
  <si>
    <t xml:space="preserve">Омлет с морковью </t>
  </si>
  <si>
    <t>№305</t>
  </si>
  <si>
    <t xml:space="preserve">Рис припущенный </t>
  </si>
  <si>
    <t xml:space="preserve">Картофельное пюре </t>
  </si>
  <si>
    <t>№183</t>
  </si>
  <si>
    <t xml:space="preserve">Каша гречневая </t>
  </si>
  <si>
    <t>Директор МБОУ "ООШ с.Ачхой-Мартан"</t>
  </si>
  <si>
    <t>Надырова П.У.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</si>
</sst>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" sqref="L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8"/>
      <c r="D1" s="59"/>
      <c r="E1" s="59"/>
      <c r="F1" s="12" t="s">
        <v>16</v>
      </c>
      <c r="G1" s="2" t="s">
        <v>17</v>
      </c>
      <c r="H1" s="60" t="s">
        <v>72</v>
      </c>
      <c r="I1" s="60"/>
      <c r="J1" s="60"/>
      <c r="K1" s="60"/>
    </row>
    <row r="2" spans="1:12" ht="18">
      <c r="A2" s="35" t="s">
        <v>6</v>
      </c>
      <c r="C2" s="2"/>
      <c r="G2" s="2" t="s">
        <v>18</v>
      </c>
      <c r="H2" s="60" t="s">
        <v>73</v>
      </c>
      <c r="I2" s="60"/>
      <c r="J2" s="60"/>
      <c r="K2" s="6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/>
      <c r="I3" s="47"/>
      <c r="J3" s="48">
        <v>2023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3" t="s">
        <v>60</v>
      </c>
      <c r="F6" s="40">
        <v>135</v>
      </c>
      <c r="G6" s="40">
        <v>7.13</v>
      </c>
      <c r="H6" s="40">
        <v>5.5</v>
      </c>
      <c r="I6" s="40">
        <v>26.52</v>
      </c>
      <c r="J6" s="40">
        <v>184.86</v>
      </c>
      <c r="K6" s="52" t="s">
        <v>59</v>
      </c>
      <c r="L6" s="40"/>
    </row>
    <row r="7" spans="1:12" ht="15">
      <c r="A7" s="23"/>
      <c r="B7" s="15"/>
      <c r="C7" s="11"/>
      <c r="D7" s="6"/>
      <c r="E7" s="41" t="s">
        <v>42</v>
      </c>
      <c r="F7" s="42">
        <v>30</v>
      </c>
      <c r="G7" s="42">
        <v>6.96</v>
      </c>
      <c r="H7" s="42">
        <v>8.8800000000000008</v>
      </c>
      <c r="I7" s="42">
        <v>0</v>
      </c>
      <c r="J7" s="42">
        <v>107.76</v>
      </c>
      <c r="K7" s="43"/>
      <c r="L7" s="42"/>
    </row>
    <row r="8" spans="1:12" ht="15">
      <c r="A8" s="23"/>
      <c r="B8" s="15"/>
      <c r="C8" s="11"/>
      <c r="D8" s="7" t="s">
        <v>22</v>
      </c>
      <c r="E8" s="51" t="s">
        <v>45</v>
      </c>
      <c r="F8" s="42">
        <v>200</v>
      </c>
      <c r="G8" s="42">
        <v>0.03</v>
      </c>
      <c r="H8" s="42">
        <v>0.1</v>
      </c>
      <c r="I8" s="42">
        <v>9.5</v>
      </c>
      <c r="J8" s="42">
        <v>39.020000000000003</v>
      </c>
      <c r="K8" s="50" t="s">
        <v>44</v>
      </c>
      <c r="L8" s="42"/>
    </row>
    <row r="9" spans="1:12" ht="15">
      <c r="A9" s="23"/>
      <c r="B9" s="15"/>
      <c r="C9" s="11"/>
      <c r="D9" s="7" t="s">
        <v>23</v>
      </c>
      <c r="E9" s="41" t="s">
        <v>39</v>
      </c>
      <c r="F9" s="42">
        <v>100</v>
      </c>
      <c r="G9" s="42">
        <v>5.92</v>
      </c>
      <c r="H9" s="42">
        <v>0.75</v>
      </c>
      <c r="I9" s="42">
        <v>36.22</v>
      </c>
      <c r="J9" s="42">
        <v>176.25</v>
      </c>
      <c r="K9" s="43"/>
      <c r="L9" s="42"/>
    </row>
    <row r="10" spans="1:12" ht="15">
      <c r="A10" s="23"/>
      <c r="B10" s="15"/>
      <c r="C10" s="11"/>
      <c r="D10" s="7" t="s">
        <v>24</v>
      </c>
      <c r="E10" s="51" t="s">
        <v>57</v>
      </c>
      <c r="F10" s="42">
        <v>100</v>
      </c>
      <c r="G10" s="42">
        <v>1.5</v>
      </c>
      <c r="H10" s="42">
        <v>0.5</v>
      </c>
      <c r="I10" s="42">
        <v>21</v>
      </c>
      <c r="J10" s="42">
        <v>94.5</v>
      </c>
      <c r="K10" s="50" t="s">
        <v>53</v>
      </c>
      <c r="L10" s="42"/>
    </row>
    <row r="11" spans="1:12" ht="15">
      <c r="A11" s="23"/>
      <c r="B11" s="15"/>
      <c r="C11" s="11"/>
      <c r="D11" s="6"/>
      <c r="E11" s="41" t="s">
        <v>40</v>
      </c>
      <c r="F11" s="42">
        <v>60</v>
      </c>
      <c r="G11" s="42">
        <v>4.2</v>
      </c>
      <c r="H11" s="42">
        <v>6.7</v>
      </c>
      <c r="I11" s="42">
        <v>27.8</v>
      </c>
      <c r="J11" s="42">
        <v>188.3</v>
      </c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625</v>
      </c>
      <c r="G13" s="19">
        <f t="shared" ref="G13:J13" si="0">SUM(G6:G12)</f>
        <v>25.74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51"/>
      <c r="F15" s="42"/>
      <c r="G15" s="42"/>
      <c r="H15" s="42"/>
      <c r="I15" s="42"/>
      <c r="J15" s="42"/>
      <c r="K15" s="50"/>
      <c r="L15" s="42"/>
    </row>
    <row r="16" spans="1:12" ht="15">
      <c r="A16" s="23"/>
      <c r="B16" s="15"/>
      <c r="C16" s="11"/>
      <c r="D16" s="7" t="s">
        <v>28</v>
      </c>
      <c r="E16" s="51"/>
      <c r="F16" s="42"/>
      <c r="G16" s="42"/>
      <c r="H16" s="42"/>
      <c r="I16" s="42"/>
      <c r="J16" s="42"/>
      <c r="K16" s="50"/>
      <c r="L16" s="42"/>
    </row>
    <row r="17" spans="1:12" ht="1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3"/>
      <c r="B18" s="15"/>
      <c r="C18" s="11"/>
      <c r="D18" s="7" t="s">
        <v>30</v>
      </c>
      <c r="E18" s="51"/>
      <c r="F18" s="42"/>
      <c r="G18" s="42"/>
      <c r="H18" s="42"/>
      <c r="I18" s="42"/>
      <c r="J18" s="42"/>
      <c r="K18" s="50"/>
      <c r="L18" s="42"/>
    </row>
    <row r="19" spans="1:12" ht="1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625</v>
      </c>
      <c r="G24" s="32">
        <f t="shared" ref="G24:J24" si="4">G13+G23</f>
        <v>25.74</v>
      </c>
      <c r="H24" s="32">
        <f t="shared" si="4"/>
        <v>22.43</v>
      </c>
      <c r="I24" s="32">
        <f t="shared" si="4"/>
        <v>121.03999999999999</v>
      </c>
      <c r="J24" s="32">
        <f t="shared" si="4"/>
        <v>790.69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3" t="s">
        <v>64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52" t="s">
        <v>63</v>
      </c>
      <c r="L25" s="40"/>
    </row>
    <row r="26" spans="1:12" ht="15">
      <c r="A26" s="14"/>
      <c r="B26" s="15"/>
      <c r="C26" s="11"/>
      <c r="D26" s="6"/>
      <c r="E26" s="51" t="s">
        <v>43</v>
      </c>
      <c r="F26" s="42">
        <v>10</v>
      </c>
      <c r="G26" s="42">
        <v>0.08</v>
      </c>
      <c r="H26" s="42">
        <v>8.1999999999999993</v>
      </c>
      <c r="I26" s="42">
        <v>0.13</v>
      </c>
      <c r="J26" s="42">
        <v>74.64</v>
      </c>
      <c r="K26" s="50" t="s">
        <v>50</v>
      </c>
      <c r="L26" s="42"/>
    </row>
    <row r="27" spans="1:12" ht="15">
      <c r="A27" s="14"/>
      <c r="B27" s="15"/>
      <c r="C27" s="11"/>
      <c r="D27" s="7" t="s">
        <v>22</v>
      </c>
      <c r="E27" s="51" t="s">
        <v>56</v>
      </c>
      <c r="F27" s="42">
        <v>200</v>
      </c>
      <c r="G27" s="42">
        <v>0.03</v>
      </c>
      <c r="H27" s="42">
        <v>0.1</v>
      </c>
      <c r="I27" s="42">
        <v>9.5</v>
      </c>
      <c r="J27" s="42">
        <v>39.020000000000003</v>
      </c>
      <c r="K27" s="50" t="s">
        <v>52</v>
      </c>
      <c r="L27" s="42"/>
    </row>
    <row r="28" spans="1:12" ht="15">
      <c r="A28" s="14"/>
      <c r="B28" s="15"/>
      <c r="C28" s="11"/>
      <c r="D28" s="7" t="s">
        <v>23</v>
      </c>
      <c r="E28" s="41" t="s">
        <v>39</v>
      </c>
      <c r="F28" s="42">
        <v>100</v>
      </c>
      <c r="G28" s="42">
        <v>5.92</v>
      </c>
      <c r="H28" s="42">
        <v>0.75</v>
      </c>
      <c r="I28" s="42">
        <v>36.22</v>
      </c>
      <c r="J28" s="42">
        <v>176.25</v>
      </c>
      <c r="K28" s="43"/>
      <c r="L28" s="42"/>
    </row>
    <row r="29" spans="1:12" ht="15">
      <c r="A29" s="14"/>
      <c r="B29" s="15"/>
      <c r="C29" s="11"/>
      <c r="D29" s="7" t="s">
        <v>24</v>
      </c>
      <c r="E29" s="51" t="s">
        <v>57</v>
      </c>
      <c r="F29" s="42">
        <v>100</v>
      </c>
      <c r="G29" s="42">
        <v>1.5</v>
      </c>
      <c r="H29" s="42">
        <v>0.5</v>
      </c>
      <c r="I29" s="42">
        <v>21</v>
      </c>
      <c r="J29" s="42">
        <v>94.5</v>
      </c>
      <c r="K29" s="50" t="s">
        <v>53</v>
      </c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13.620000000000001</v>
      </c>
      <c r="H32" s="19">
        <f t="shared" ref="H32" si="7">SUM(H25:H31)</f>
        <v>20.43</v>
      </c>
      <c r="I32" s="19">
        <f t="shared" ref="I32" si="8">SUM(I25:I31)</f>
        <v>114.84</v>
      </c>
      <c r="J32" s="19">
        <f t="shared" ref="J32:L32" si="9">SUM(J25:J31)</f>
        <v>698.65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1"/>
      <c r="F34" s="42"/>
      <c r="G34" s="42"/>
      <c r="H34" s="42"/>
      <c r="I34" s="42"/>
      <c r="J34" s="42"/>
      <c r="K34" s="50"/>
      <c r="L34" s="42"/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1"/>
      <c r="F36" s="42"/>
      <c r="G36" s="42"/>
      <c r="H36" s="42"/>
      <c r="I36" s="42"/>
      <c r="J36" s="42"/>
      <c r="K36" s="50"/>
      <c r="L36" s="42"/>
    </row>
    <row r="37" spans="1:12" ht="15">
      <c r="A37" s="14"/>
      <c r="B37" s="15"/>
      <c r="C37" s="11"/>
      <c r="D37" s="7" t="s">
        <v>30</v>
      </c>
      <c r="E37" s="51"/>
      <c r="F37" s="42"/>
      <c r="G37" s="42"/>
      <c r="H37" s="42"/>
      <c r="I37" s="42"/>
      <c r="J37" s="42"/>
      <c r="K37" s="50"/>
      <c r="L37" s="42"/>
    </row>
    <row r="38" spans="1:12" ht="1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610</v>
      </c>
      <c r="G43" s="32">
        <f t="shared" ref="G43" si="14">G32+G42</f>
        <v>13.620000000000001</v>
      </c>
      <c r="H43" s="32">
        <f t="shared" ref="H43" si="15">H32+H42</f>
        <v>20.43</v>
      </c>
      <c r="I43" s="32">
        <f t="shared" ref="I43" si="16">I32+I42</f>
        <v>114.84</v>
      </c>
      <c r="J43" s="32">
        <f t="shared" ref="J43:L43" si="17">J32+J42</f>
        <v>698.65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1" t="s">
        <v>66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52" t="s">
        <v>65</v>
      </c>
      <c r="L44" s="40"/>
    </row>
    <row r="45" spans="1:12" ht="15">
      <c r="A45" s="23"/>
      <c r="B45" s="15"/>
      <c r="C45" s="11"/>
      <c r="D45" s="6"/>
      <c r="E45" s="51" t="s">
        <v>55</v>
      </c>
      <c r="F45" s="42">
        <v>10</v>
      </c>
      <c r="G45" s="42">
        <v>0.08</v>
      </c>
      <c r="H45" s="42">
        <v>8.1999999999999993</v>
      </c>
      <c r="I45" s="42">
        <v>0.13</v>
      </c>
      <c r="J45" s="42">
        <v>74.64</v>
      </c>
      <c r="K45" s="50" t="s">
        <v>50</v>
      </c>
      <c r="L45" s="42"/>
    </row>
    <row r="46" spans="1:12" ht="15">
      <c r="A46" s="23"/>
      <c r="B46" s="15"/>
      <c r="C46" s="11"/>
      <c r="D46" s="7" t="s">
        <v>22</v>
      </c>
      <c r="E46" s="51" t="s">
        <v>45</v>
      </c>
      <c r="F46" s="42">
        <v>200</v>
      </c>
      <c r="G46" s="42">
        <v>0.03</v>
      </c>
      <c r="H46" s="42">
        <v>0.1</v>
      </c>
      <c r="I46" s="42">
        <v>9.5</v>
      </c>
      <c r="J46" s="42">
        <v>39.020000000000003</v>
      </c>
      <c r="K46" s="50" t="s">
        <v>44</v>
      </c>
      <c r="L46" s="42"/>
    </row>
    <row r="47" spans="1:12" ht="15">
      <c r="A47" s="23"/>
      <c r="B47" s="15"/>
      <c r="C47" s="11"/>
      <c r="D47" s="7" t="s">
        <v>23</v>
      </c>
      <c r="E47" s="41" t="s">
        <v>39</v>
      </c>
      <c r="F47" s="42">
        <v>75</v>
      </c>
      <c r="G47" s="42">
        <v>5.92</v>
      </c>
      <c r="H47" s="42">
        <v>0.75</v>
      </c>
      <c r="I47" s="42">
        <v>36.22</v>
      </c>
      <c r="J47" s="42">
        <v>176.25</v>
      </c>
      <c r="K47" s="43"/>
      <c r="L47" s="42"/>
    </row>
    <row r="48" spans="1:12" ht="15">
      <c r="A48" s="23"/>
      <c r="B48" s="15"/>
      <c r="C48" s="11"/>
      <c r="D48" s="7" t="s">
        <v>24</v>
      </c>
      <c r="E48" s="51" t="s">
        <v>57</v>
      </c>
      <c r="F48" s="42">
        <v>100</v>
      </c>
      <c r="G48" s="42">
        <v>1.5</v>
      </c>
      <c r="H48" s="42">
        <v>0.5</v>
      </c>
      <c r="I48" s="42">
        <v>21</v>
      </c>
      <c r="J48" s="42">
        <v>94.5</v>
      </c>
      <c r="K48" s="50" t="s">
        <v>53</v>
      </c>
      <c r="L48" s="42"/>
    </row>
    <row r="49" spans="1:12" ht="15">
      <c r="A49" s="23"/>
      <c r="B49" s="15"/>
      <c r="C49" s="11"/>
      <c r="D49" s="6"/>
      <c r="E49" s="41" t="s">
        <v>40</v>
      </c>
      <c r="F49" s="42">
        <v>60</v>
      </c>
      <c r="G49" s="42">
        <v>4.2</v>
      </c>
      <c r="H49" s="42">
        <v>6.7</v>
      </c>
      <c r="I49" s="42">
        <v>27.8</v>
      </c>
      <c r="J49" s="42">
        <v>188.3</v>
      </c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7" t="s">
        <v>27</v>
      </c>
      <c r="E53" s="51"/>
      <c r="F53" s="42"/>
      <c r="G53" s="42"/>
      <c r="H53" s="42"/>
      <c r="I53" s="42"/>
      <c r="J53" s="42"/>
      <c r="K53" s="50"/>
      <c r="L53" s="42"/>
    </row>
    <row r="54" spans="1:12" ht="1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>
      <c r="A55" s="23"/>
      <c r="B55" s="15"/>
      <c r="C55" s="11"/>
      <c r="D55" s="7" t="s">
        <v>29</v>
      </c>
      <c r="E55" s="51"/>
      <c r="F55" s="42"/>
      <c r="G55" s="42"/>
      <c r="H55" s="42"/>
      <c r="I55" s="42"/>
      <c r="J55" s="42"/>
      <c r="K55" s="50"/>
      <c r="L55" s="42"/>
    </row>
    <row r="56" spans="1:12" ht="15">
      <c r="A56" s="23"/>
      <c r="B56" s="15"/>
      <c r="C56" s="11"/>
      <c r="D56" s="7" t="s">
        <v>30</v>
      </c>
      <c r="E56" s="51"/>
      <c r="F56" s="42"/>
      <c r="G56" s="42"/>
      <c r="H56" s="42"/>
      <c r="I56" s="42"/>
      <c r="J56" s="42"/>
      <c r="K56" s="50"/>
      <c r="L56" s="42"/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510</v>
      </c>
      <c r="G62" s="32">
        <f t="shared" ref="G62" si="26">G51+G61</f>
        <v>17.25</v>
      </c>
      <c r="H62" s="32">
        <f t="shared" ref="H62" si="27">H51+H61</f>
        <v>26.46</v>
      </c>
      <c r="I62" s="32">
        <f t="shared" ref="I62" si="28">I51+I61</f>
        <v>96.66</v>
      </c>
      <c r="J62" s="32">
        <f t="shared" ref="J62:L62" si="29">J51+J61</f>
        <v>694.72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3" t="s">
        <v>68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52" t="s">
        <v>67</v>
      </c>
      <c r="L63" s="40"/>
    </row>
    <row r="64" spans="1:12" ht="15">
      <c r="A64" s="23"/>
      <c r="B64" s="15"/>
      <c r="C64" s="11"/>
      <c r="D64" s="6"/>
      <c r="E64" s="41" t="s">
        <v>41</v>
      </c>
      <c r="F64" s="42">
        <v>100</v>
      </c>
      <c r="G64" s="42">
        <v>9.5</v>
      </c>
      <c r="H64" s="42">
        <v>13.5</v>
      </c>
      <c r="I64" s="42">
        <v>2.74</v>
      </c>
      <c r="J64" s="42">
        <v>170.46</v>
      </c>
      <c r="K64" s="43"/>
      <c r="L64" s="42"/>
    </row>
    <row r="65" spans="1:12" ht="15">
      <c r="A65" s="23"/>
      <c r="B65" s="15"/>
      <c r="C65" s="11"/>
      <c r="D65" s="7" t="s">
        <v>22</v>
      </c>
      <c r="E65" s="51" t="s">
        <v>56</v>
      </c>
      <c r="F65" s="42">
        <v>200</v>
      </c>
      <c r="G65" s="42">
        <v>0.03</v>
      </c>
      <c r="H65" s="42">
        <v>0.1</v>
      </c>
      <c r="I65" s="42">
        <v>9.5</v>
      </c>
      <c r="J65" s="42">
        <v>39.020000000000003</v>
      </c>
      <c r="K65" s="50" t="s">
        <v>52</v>
      </c>
      <c r="L65" s="42"/>
    </row>
    <row r="66" spans="1:12" ht="15">
      <c r="A66" s="23"/>
      <c r="B66" s="15"/>
      <c r="C66" s="11"/>
      <c r="D66" s="7" t="s">
        <v>23</v>
      </c>
      <c r="E66" s="41" t="s">
        <v>39</v>
      </c>
      <c r="F66" s="42">
        <v>100</v>
      </c>
      <c r="G66" s="42">
        <v>5.92</v>
      </c>
      <c r="H66" s="42">
        <v>0.75</v>
      </c>
      <c r="I66" s="42">
        <v>36.22</v>
      </c>
      <c r="J66" s="42">
        <v>176.25</v>
      </c>
      <c r="K66" s="43"/>
      <c r="L66" s="42"/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20.299999999999997</v>
      </c>
      <c r="H70" s="19">
        <f t="shared" ref="H70" si="31">SUM(H63:H69)</f>
        <v>20.080000000000002</v>
      </c>
      <c r="I70" s="19">
        <f t="shared" ref="I70" si="32">SUM(I63:I69)</f>
        <v>97.35</v>
      </c>
      <c r="J70" s="19">
        <f t="shared" ref="J70:L70" si="33">SUM(J63:J69)</f>
        <v>652.26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1"/>
      <c r="F72" s="42"/>
      <c r="G72" s="42"/>
      <c r="H72" s="42"/>
      <c r="I72" s="42"/>
      <c r="J72" s="42"/>
      <c r="K72" s="50"/>
      <c r="L72" s="42"/>
    </row>
    <row r="73" spans="1:12" ht="1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>
      <c r="A74" s="23"/>
      <c r="B74" s="15"/>
      <c r="C74" s="11"/>
      <c r="D74" s="7" t="s">
        <v>29</v>
      </c>
      <c r="E74" s="51"/>
      <c r="F74" s="42"/>
      <c r="G74" s="42"/>
      <c r="H74" s="42"/>
      <c r="I74" s="42"/>
      <c r="J74" s="42"/>
      <c r="K74" s="50"/>
      <c r="L74" s="42"/>
    </row>
    <row r="75" spans="1:12" ht="15">
      <c r="A75" s="23"/>
      <c r="B75" s="15"/>
      <c r="C75" s="11"/>
      <c r="D75" s="7" t="s">
        <v>30</v>
      </c>
      <c r="E75" s="51"/>
      <c r="F75" s="42"/>
      <c r="G75" s="42"/>
      <c r="H75" s="42"/>
      <c r="I75" s="42"/>
      <c r="J75" s="42"/>
      <c r="K75" s="50"/>
      <c r="L75" s="42"/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600</v>
      </c>
      <c r="G81" s="32">
        <f t="shared" ref="G81" si="38">G70+G80</f>
        <v>20.299999999999997</v>
      </c>
      <c r="H81" s="32">
        <f t="shared" ref="H81" si="39">H70+H80</f>
        <v>20.080000000000002</v>
      </c>
      <c r="I81" s="32">
        <f t="shared" ref="I81" si="40">I70+I80</f>
        <v>97.35</v>
      </c>
      <c r="J81" s="32">
        <f t="shared" ref="J81:L81" si="41">J70+J80</f>
        <v>652.26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1" t="s">
        <v>71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52" t="s">
        <v>70</v>
      </c>
      <c r="L82" s="40"/>
    </row>
    <row r="83" spans="1:12" ht="15">
      <c r="A83" s="23"/>
      <c r="B83" s="15"/>
      <c r="C83" s="11"/>
      <c r="D83" s="6"/>
      <c r="E83" s="51" t="s">
        <v>43</v>
      </c>
      <c r="F83" s="42">
        <v>10</v>
      </c>
      <c r="G83" s="42">
        <v>0.16</v>
      </c>
      <c r="H83" s="42">
        <v>16.399999999999999</v>
      </c>
      <c r="I83" s="42">
        <v>0.26</v>
      </c>
      <c r="J83" s="42">
        <v>149.28</v>
      </c>
      <c r="K83" s="50" t="s">
        <v>50</v>
      </c>
      <c r="L83" s="42"/>
    </row>
    <row r="84" spans="1:12" ht="15">
      <c r="A84" s="23"/>
      <c r="B84" s="15"/>
      <c r="C84" s="11"/>
      <c r="D84" s="7" t="s">
        <v>22</v>
      </c>
      <c r="E84" s="51" t="s">
        <v>45</v>
      </c>
      <c r="F84" s="42">
        <v>200</v>
      </c>
      <c r="G84" s="42">
        <v>0.03</v>
      </c>
      <c r="H84" s="42">
        <v>0.1</v>
      </c>
      <c r="I84" s="42">
        <v>9.5</v>
      </c>
      <c r="J84" s="42">
        <v>39.020000000000003</v>
      </c>
      <c r="K84" s="50" t="s">
        <v>44</v>
      </c>
      <c r="L84" s="42"/>
    </row>
    <row r="85" spans="1:12" ht="15">
      <c r="A85" s="23"/>
      <c r="B85" s="15"/>
      <c r="C85" s="11"/>
      <c r="D85" s="7" t="s">
        <v>23</v>
      </c>
      <c r="E85" s="41" t="s">
        <v>39</v>
      </c>
      <c r="F85" s="42">
        <v>100</v>
      </c>
      <c r="G85" s="42">
        <v>5.92</v>
      </c>
      <c r="H85" s="42">
        <v>0.75</v>
      </c>
      <c r="I85" s="42">
        <v>36.22</v>
      </c>
      <c r="J85" s="42">
        <v>176.25</v>
      </c>
      <c r="K85" s="43"/>
      <c r="L85" s="42"/>
    </row>
    <row r="86" spans="1:12" ht="15">
      <c r="A86" s="23"/>
      <c r="B86" s="15"/>
      <c r="C86" s="11"/>
      <c r="D86" s="7" t="s">
        <v>24</v>
      </c>
      <c r="E86" s="51" t="s">
        <v>57</v>
      </c>
      <c r="F86" s="42">
        <v>100</v>
      </c>
      <c r="G86" s="42">
        <v>1.5</v>
      </c>
      <c r="H86" s="42">
        <v>0.5</v>
      </c>
      <c r="I86" s="42">
        <v>21</v>
      </c>
      <c r="J86" s="42">
        <v>94.5</v>
      </c>
      <c r="K86" s="50" t="s">
        <v>53</v>
      </c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.75" thickBot="1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0</v>
      </c>
    </row>
    <row r="90" spans="1:12" ht="15.75" thickBot="1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3"/>
      <c r="F91" s="42"/>
      <c r="G91" s="42"/>
      <c r="H91" s="42"/>
      <c r="I91" s="42"/>
      <c r="J91" s="42"/>
      <c r="K91" s="50"/>
      <c r="L91" s="42"/>
    </row>
    <row r="92" spans="1:12" ht="15">
      <c r="A92" s="23"/>
      <c r="B92" s="15"/>
      <c r="C92" s="11"/>
      <c r="D92" s="7" t="s">
        <v>28</v>
      </c>
      <c r="E92" s="51"/>
      <c r="F92" s="42"/>
      <c r="G92" s="42"/>
      <c r="H92" s="42"/>
      <c r="I92" s="42"/>
      <c r="J92" s="42"/>
      <c r="K92" s="50"/>
      <c r="L92" s="42"/>
    </row>
    <row r="93" spans="1:12" ht="1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3"/>
      <c r="B94" s="15"/>
      <c r="C94" s="11"/>
      <c r="D94" s="7" t="s">
        <v>30</v>
      </c>
      <c r="E94" s="51"/>
      <c r="F94" s="42"/>
      <c r="G94" s="42"/>
      <c r="H94" s="42"/>
      <c r="I94" s="42"/>
      <c r="J94" s="42"/>
      <c r="K94" s="50"/>
      <c r="L94" s="42"/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620</v>
      </c>
      <c r="G100" s="32">
        <f t="shared" ref="G100" si="50">G89+G99</f>
        <v>16.7</v>
      </c>
      <c r="H100" s="32">
        <f t="shared" ref="H100" si="51">H89+H99</f>
        <v>30.740000000000002</v>
      </c>
      <c r="I100" s="32">
        <f t="shared" ref="I100" si="52">I89+I99</f>
        <v>102.16</v>
      </c>
      <c r="J100" s="32">
        <f t="shared" ref="J100:L100" si="53">J89+J99</f>
        <v>753.04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3" t="s">
        <v>47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52" t="s">
        <v>46</v>
      </c>
      <c r="L101" s="40"/>
    </row>
    <row r="102" spans="1:12" ht="15">
      <c r="A102" s="23"/>
      <c r="B102" s="15"/>
      <c r="C102" s="11"/>
      <c r="D102" s="6"/>
      <c r="E102" s="51" t="s">
        <v>49</v>
      </c>
      <c r="F102" s="42">
        <v>50</v>
      </c>
      <c r="G102" s="42">
        <v>1</v>
      </c>
      <c r="H102" s="42">
        <v>1.3</v>
      </c>
      <c r="I102" s="42">
        <v>3.09</v>
      </c>
      <c r="J102" s="42">
        <v>28.06</v>
      </c>
      <c r="K102" s="50" t="s">
        <v>48</v>
      </c>
      <c r="L102" s="42"/>
    </row>
    <row r="103" spans="1:12" ht="15">
      <c r="A103" s="23"/>
      <c r="B103" s="15"/>
      <c r="C103" s="11"/>
      <c r="D103" s="7" t="s">
        <v>22</v>
      </c>
      <c r="E103" s="51" t="s">
        <v>45</v>
      </c>
      <c r="F103" s="42">
        <v>200</v>
      </c>
      <c r="G103" s="42">
        <v>0.03</v>
      </c>
      <c r="H103" s="42">
        <v>0.1</v>
      </c>
      <c r="I103" s="42">
        <v>9.5</v>
      </c>
      <c r="J103" s="42">
        <v>39.020000000000003</v>
      </c>
      <c r="K103" s="50" t="s">
        <v>44</v>
      </c>
      <c r="L103" s="42"/>
    </row>
    <row r="104" spans="1:12" ht="15">
      <c r="A104" s="23"/>
      <c r="B104" s="15"/>
      <c r="C104" s="11"/>
      <c r="D104" s="7" t="s">
        <v>23</v>
      </c>
      <c r="E104" s="41" t="s">
        <v>39</v>
      </c>
      <c r="F104" s="42">
        <v>75</v>
      </c>
      <c r="G104" s="42">
        <v>5.92</v>
      </c>
      <c r="H104" s="42">
        <v>0.75</v>
      </c>
      <c r="I104" s="42">
        <v>36.22</v>
      </c>
      <c r="J104" s="42">
        <v>176.25</v>
      </c>
      <c r="K104" s="43"/>
      <c r="L104" s="42"/>
    </row>
    <row r="105" spans="1:12" ht="1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3"/>
      <c r="B106" s="15"/>
      <c r="C106" s="11"/>
      <c r="D106" s="6"/>
      <c r="E106" s="51" t="s">
        <v>43</v>
      </c>
      <c r="F106" s="42">
        <v>20</v>
      </c>
      <c r="G106" s="42">
        <v>0.16</v>
      </c>
      <c r="H106" s="42">
        <v>16.399999999999999</v>
      </c>
      <c r="I106" s="42">
        <v>0.26</v>
      </c>
      <c r="J106" s="42">
        <v>149.28</v>
      </c>
      <c r="K106" s="50" t="s">
        <v>50</v>
      </c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24.639999999999997</v>
      </c>
      <c r="I108" s="19">
        <f t="shared" si="54"/>
        <v>87.710000000000008</v>
      </c>
      <c r="J108" s="19">
        <f t="shared" si="54"/>
        <v>635.61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>
      <c r="A112" s="23"/>
      <c r="B112" s="15"/>
      <c r="C112" s="11"/>
      <c r="D112" s="7" t="s">
        <v>29</v>
      </c>
      <c r="E112" s="51"/>
      <c r="F112" s="42"/>
      <c r="G112" s="42"/>
      <c r="H112" s="42"/>
      <c r="I112" s="42"/>
      <c r="J112" s="42"/>
      <c r="K112" s="50"/>
      <c r="L112" s="42"/>
    </row>
    <row r="113" spans="1:12" ht="15">
      <c r="A113" s="23"/>
      <c r="B113" s="15"/>
      <c r="C113" s="11"/>
      <c r="D113" s="7" t="s">
        <v>30</v>
      </c>
      <c r="E113" s="51"/>
      <c r="F113" s="42"/>
      <c r="G113" s="42"/>
      <c r="H113" s="42"/>
      <c r="I113" s="42"/>
      <c r="J113" s="42"/>
      <c r="K113" s="50"/>
      <c r="L113" s="42"/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495</v>
      </c>
      <c r="G119" s="32">
        <f t="shared" ref="G119" si="58">G108+G118</f>
        <v>16.7</v>
      </c>
      <c r="H119" s="32">
        <f t="shared" ref="H119" si="59">H108+H118</f>
        <v>24.639999999999997</v>
      </c>
      <c r="I119" s="32">
        <f t="shared" ref="I119" si="60">I108+I118</f>
        <v>87.710000000000008</v>
      </c>
      <c r="J119" s="32">
        <f t="shared" ref="J119:L119" si="61">J108+J118</f>
        <v>635.61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3" t="s">
        <v>54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52" t="s">
        <v>51</v>
      </c>
      <c r="L120" s="40"/>
    </row>
    <row r="121" spans="1:12" ht="15">
      <c r="A121" s="14"/>
      <c r="B121" s="15"/>
      <c r="C121" s="11"/>
      <c r="D121" s="6"/>
      <c r="E121" s="51" t="s">
        <v>55</v>
      </c>
      <c r="F121" s="42">
        <v>20</v>
      </c>
      <c r="G121" s="42">
        <v>0.16</v>
      </c>
      <c r="H121" s="42">
        <v>16.399999999999999</v>
      </c>
      <c r="I121" s="42">
        <v>0.26</v>
      </c>
      <c r="J121" s="42">
        <v>149.28</v>
      </c>
      <c r="K121" s="50" t="s">
        <v>50</v>
      </c>
      <c r="L121" s="42"/>
    </row>
    <row r="122" spans="1:12" ht="15">
      <c r="A122" s="14"/>
      <c r="B122" s="15"/>
      <c r="C122" s="11"/>
      <c r="D122" s="7" t="s">
        <v>22</v>
      </c>
      <c r="E122" s="51" t="s">
        <v>56</v>
      </c>
      <c r="F122" s="42">
        <v>200</v>
      </c>
      <c r="G122" s="42">
        <v>0.03</v>
      </c>
      <c r="H122" s="42">
        <v>0.1</v>
      </c>
      <c r="I122" s="42">
        <v>9.5</v>
      </c>
      <c r="J122" s="42">
        <v>39.020000000000003</v>
      </c>
      <c r="K122" s="50" t="s">
        <v>52</v>
      </c>
      <c r="L122" s="42"/>
    </row>
    <row r="123" spans="1:12" ht="15">
      <c r="A123" s="14"/>
      <c r="B123" s="15"/>
      <c r="C123" s="11"/>
      <c r="D123" s="7" t="s">
        <v>23</v>
      </c>
      <c r="E123" s="41" t="s">
        <v>39</v>
      </c>
      <c r="F123" s="42">
        <v>100</v>
      </c>
      <c r="G123" s="42">
        <v>5.92</v>
      </c>
      <c r="H123" s="42">
        <v>0.75</v>
      </c>
      <c r="I123" s="42">
        <v>36.22</v>
      </c>
      <c r="J123" s="42">
        <v>176.25</v>
      </c>
      <c r="K123" s="43"/>
      <c r="L123" s="42"/>
    </row>
    <row r="124" spans="1:12" ht="15">
      <c r="A124" s="14"/>
      <c r="B124" s="15"/>
      <c r="C124" s="11"/>
      <c r="D124" s="7" t="s">
        <v>24</v>
      </c>
      <c r="E124" s="51" t="s">
        <v>57</v>
      </c>
      <c r="F124" s="42">
        <v>100</v>
      </c>
      <c r="G124" s="42">
        <v>1.5</v>
      </c>
      <c r="H124" s="42">
        <v>0.5</v>
      </c>
      <c r="I124" s="42">
        <v>21</v>
      </c>
      <c r="J124" s="42">
        <v>94.5</v>
      </c>
      <c r="K124" s="43"/>
      <c r="L124" s="42"/>
    </row>
    <row r="125" spans="1:12" ht="15">
      <c r="A125" s="14"/>
      <c r="B125" s="15"/>
      <c r="C125" s="11"/>
      <c r="D125" s="6"/>
      <c r="E125" s="41" t="s">
        <v>40</v>
      </c>
      <c r="F125" s="42">
        <v>60</v>
      </c>
      <c r="G125" s="42">
        <v>4.2</v>
      </c>
      <c r="H125" s="42">
        <v>6.7</v>
      </c>
      <c r="I125" s="42">
        <v>27.8</v>
      </c>
      <c r="J125" s="42">
        <v>188.3</v>
      </c>
      <c r="K125" s="50" t="s">
        <v>53</v>
      </c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680</v>
      </c>
      <c r="G127" s="19">
        <f t="shared" ref="G127:J127" si="62">SUM(G120:G126)</f>
        <v>16.190000000000001</v>
      </c>
      <c r="H127" s="19">
        <f t="shared" si="62"/>
        <v>28.25</v>
      </c>
      <c r="I127" s="19">
        <f t="shared" si="62"/>
        <v>109.14</v>
      </c>
      <c r="J127" s="19">
        <f t="shared" si="62"/>
        <v>756.51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1"/>
      <c r="F129" s="42"/>
      <c r="G129" s="42"/>
      <c r="H129" s="42"/>
      <c r="I129" s="42"/>
      <c r="J129" s="42"/>
      <c r="K129" s="50"/>
      <c r="L129" s="42"/>
    </row>
    <row r="130" spans="1:12" ht="1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>
      <c r="A131" s="14"/>
      <c r="B131" s="15"/>
      <c r="C131" s="11"/>
      <c r="D131" s="7" t="s">
        <v>29</v>
      </c>
      <c r="E131" s="51"/>
      <c r="F131" s="42"/>
      <c r="G131" s="42"/>
      <c r="H131" s="42"/>
      <c r="I131" s="42"/>
      <c r="J131" s="42"/>
      <c r="K131" s="50"/>
      <c r="L131" s="42"/>
    </row>
    <row r="132" spans="1:12" ht="15">
      <c r="A132" s="14"/>
      <c r="B132" s="15"/>
      <c r="C132" s="11"/>
      <c r="D132" s="7" t="s">
        <v>30</v>
      </c>
      <c r="E132" s="51"/>
      <c r="F132" s="42"/>
      <c r="G132" s="42"/>
      <c r="H132" s="42"/>
      <c r="I132" s="42"/>
      <c r="J132" s="42"/>
      <c r="K132" s="50"/>
      <c r="L132" s="42"/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680</v>
      </c>
      <c r="G138" s="32">
        <f t="shared" ref="G138" si="66">G127+G137</f>
        <v>16.190000000000001</v>
      </c>
      <c r="H138" s="32">
        <f t="shared" ref="H138" si="67">H127+H137</f>
        <v>28.25</v>
      </c>
      <c r="I138" s="32">
        <f t="shared" ref="I138" si="68">I127+I137</f>
        <v>109.14</v>
      </c>
      <c r="J138" s="32">
        <f t="shared" ref="J138:L138" si="69">J127+J137</f>
        <v>756.51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3" t="s">
        <v>60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52" t="s">
        <v>59</v>
      </c>
      <c r="L139" s="40"/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1" t="s">
        <v>45</v>
      </c>
      <c r="F141" s="42">
        <v>200</v>
      </c>
      <c r="G141" s="42">
        <v>0.03</v>
      </c>
      <c r="H141" s="42">
        <v>0.1</v>
      </c>
      <c r="I141" s="42">
        <v>9.5</v>
      </c>
      <c r="J141" s="42">
        <v>39.020000000000003</v>
      </c>
      <c r="K141" s="50" t="s">
        <v>44</v>
      </c>
      <c r="L141" s="42"/>
    </row>
    <row r="142" spans="1:12" ht="15.75" customHeight="1">
      <c r="A142" s="23"/>
      <c r="B142" s="15"/>
      <c r="C142" s="11"/>
      <c r="D142" s="7" t="s">
        <v>23</v>
      </c>
      <c r="E142" s="41" t="s">
        <v>39</v>
      </c>
      <c r="F142" s="42">
        <v>100</v>
      </c>
      <c r="G142" s="42">
        <v>5.92</v>
      </c>
      <c r="H142" s="42">
        <v>0.75</v>
      </c>
      <c r="I142" s="42">
        <v>36.22</v>
      </c>
      <c r="J142" s="42">
        <v>176.25</v>
      </c>
      <c r="K142" s="43"/>
      <c r="L142" s="42"/>
    </row>
    <row r="143" spans="1:12" ht="15">
      <c r="A143" s="23"/>
      <c r="B143" s="15"/>
      <c r="C143" s="11"/>
      <c r="D143" s="7" t="s">
        <v>24</v>
      </c>
      <c r="E143" s="51" t="s">
        <v>57</v>
      </c>
      <c r="F143" s="42">
        <v>100</v>
      </c>
      <c r="G143" s="42">
        <v>1.5</v>
      </c>
      <c r="H143" s="42">
        <v>0.5</v>
      </c>
      <c r="I143" s="42">
        <v>21</v>
      </c>
      <c r="J143" s="42">
        <v>94.5</v>
      </c>
      <c r="K143" s="50" t="s">
        <v>53</v>
      </c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 t="shared" ref="G146:J146" si="70">SUM(G139:G145)</f>
        <v>14.77</v>
      </c>
      <c r="H146" s="19">
        <f t="shared" si="70"/>
        <v>6.85</v>
      </c>
      <c r="I146" s="19">
        <f t="shared" si="70"/>
        <v>93.24</v>
      </c>
      <c r="J146" s="19">
        <f t="shared" si="70"/>
        <v>494.63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3"/>
      <c r="B148" s="15"/>
      <c r="C148" s="11"/>
      <c r="D148" s="7" t="s">
        <v>27</v>
      </c>
      <c r="E148" s="51"/>
      <c r="F148" s="42"/>
      <c r="G148" s="42"/>
      <c r="H148" s="42"/>
      <c r="I148" s="42"/>
      <c r="J148" s="42"/>
      <c r="K148" s="50"/>
      <c r="L148" s="42"/>
    </row>
    <row r="149" spans="1:12" ht="15">
      <c r="A149" s="23"/>
      <c r="B149" s="15"/>
      <c r="C149" s="11"/>
      <c r="D149" s="7" t="s">
        <v>28</v>
      </c>
      <c r="E149" s="51"/>
      <c r="F149" s="42"/>
      <c r="G149" s="42"/>
      <c r="H149" s="42"/>
      <c r="I149" s="42"/>
      <c r="J149" s="42"/>
      <c r="K149" s="50"/>
      <c r="L149" s="42"/>
    </row>
    <row r="150" spans="1:12" ht="1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3"/>
      <c r="B151" s="15"/>
      <c r="C151" s="11"/>
      <c r="D151" s="7" t="s">
        <v>30</v>
      </c>
      <c r="E151" s="51"/>
      <c r="F151" s="42"/>
      <c r="G151" s="42"/>
      <c r="H151" s="42"/>
      <c r="I151" s="42"/>
      <c r="J151" s="42"/>
      <c r="K151" s="50"/>
      <c r="L151" s="42"/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535</v>
      </c>
      <c r="G157" s="32">
        <f t="shared" ref="G157" si="74">G146+G156</f>
        <v>14.77</v>
      </c>
      <c r="H157" s="32">
        <f t="shared" ref="H157" si="75">H146+H156</f>
        <v>6.85</v>
      </c>
      <c r="I157" s="32">
        <f t="shared" ref="I157" si="76">I146+I156</f>
        <v>93.24</v>
      </c>
      <c r="J157" s="32">
        <f t="shared" ref="J157:L157" si="77">J146+J156</f>
        <v>494.63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3" t="s">
        <v>62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52" t="s">
        <v>61</v>
      </c>
      <c r="L158" s="40"/>
    </row>
    <row r="159" spans="1:12" ht="15">
      <c r="A159" s="23"/>
      <c r="B159" s="15"/>
      <c r="C159" s="11"/>
      <c r="D159" s="6"/>
      <c r="E159" s="51" t="s">
        <v>43</v>
      </c>
      <c r="F159" s="42">
        <v>20</v>
      </c>
      <c r="G159" s="42">
        <v>0.08</v>
      </c>
      <c r="H159" s="42">
        <v>8.1999999999999993</v>
      </c>
      <c r="I159" s="42">
        <v>0.14000000000000001</v>
      </c>
      <c r="J159" s="42">
        <v>74.680000000000007</v>
      </c>
      <c r="K159" s="50" t="s">
        <v>50</v>
      </c>
      <c r="L159" s="42"/>
    </row>
    <row r="160" spans="1:12" ht="15">
      <c r="A160" s="23"/>
      <c r="B160" s="15"/>
      <c r="C160" s="11"/>
      <c r="D160" s="7" t="s">
        <v>22</v>
      </c>
      <c r="E160" s="51" t="s">
        <v>56</v>
      </c>
      <c r="F160" s="42">
        <v>200</v>
      </c>
      <c r="G160" s="42">
        <v>0.03</v>
      </c>
      <c r="H160" s="42">
        <v>0.1</v>
      </c>
      <c r="I160" s="42">
        <v>9.5</v>
      </c>
      <c r="J160" s="42">
        <v>39.020000000000003</v>
      </c>
      <c r="K160" s="50" t="s">
        <v>52</v>
      </c>
      <c r="L160" s="42"/>
    </row>
    <row r="161" spans="1:12" ht="15">
      <c r="A161" s="23"/>
      <c r="B161" s="15"/>
      <c r="C161" s="11"/>
      <c r="D161" s="7" t="s">
        <v>23</v>
      </c>
      <c r="E161" s="41" t="s">
        <v>39</v>
      </c>
      <c r="F161" s="42">
        <v>100</v>
      </c>
      <c r="G161" s="42">
        <v>5.92</v>
      </c>
      <c r="H161" s="42">
        <v>0.75</v>
      </c>
      <c r="I161" s="42">
        <v>36.22</v>
      </c>
      <c r="J161" s="42">
        <v>176.25</v>
      </c>
      <c r="K161" s="43"/>
      <c r="L161" s="42"/>
    </row>
    <row r="162" spans="1:12" ht="15">
      <c r="A162" s="23"/>
      <c r="B162" s="15"/>
      <c r="C162" s="11"/>
      <c r="D162" s="7" t="s">
        <v>24</v>
      </c>
      <c r="E162" s="51" t="s">
        <v>57</v>
      </c>
      <c r="F162" s="42">
        <v>100</v>
      </c>
      <c r="G162" s="42">
        <v>1.5</v>
      </c>
      <c r="H162" s="42">
        <v>0.5</v>
      </c>
      <c r="I162" s="42">
        <v>21</v>
      </c>
      <c r="J162" s="42">
        <v>94.5</v>
      </c>
      <c r="K162" s="50" t="s">
        <v>53</v>
      </c>
      <c r="L162" s="42"/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13.56</v>
      </c>
      <c r="H165" s="19">
        <f t="shared" si="78"/>
        <v>13.02</v>
      </c>
      <c r="I165" s="19">
        <f t="shared" si="78"/>
        <v>109.09</v>
      </c>
      <c r="J165" s="19">
        <f t="shared" si="78"/>
        <v>608.72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1"/>
      <c r="F167" s="42"/>
      <c r="G167" s="54"/>
      <c r="H167" s="42"/>
      <c r="I167" s="42"/>
      <c r="J167" s="42"/>
      <c r="K167" s="50"/>
      <c r="L167" s="42"/>
    </row>
    <row r="168" spans="1:12" ht="1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>
      <c r="A169" s="23"/>
      <c r="B169" s="15"/>
      <c r="C169" s="11"/>
      <c r="D169" s="7" t="s">
        <v>29</v>
      </c>
      <c r="E169" s="51"/>
      <c r="F169" s="42"/>
      <c r="G169" s="42"/>
      <c r="H169" s="42"/>
      <c r="I169" s="42"/>
      <c r="J169" s="42"/>
      <c r="K169" s="50"/>
      <c r="L169" s="42"/>
    </row>
    <row r="170" spans="1:12" ht="15">
      <c r="A170" s="23"/>
      <c r="B170" s="15"/>
      <c r="C170" s="11"/>
      <c r="D170" s="7" t="s">
        <v>30</v>
      </c>
      <c r="E170" s="51"/>
      <c r="F170" s="42"/>
      <c r="G170" s="42"/>
      <c r="H170" s="42"/>
      <c r="I170" s="42"/>
      <c r="J170" s="42"/>
      <c r="K170" s="50"/>
      <c r="L170" s="42"/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630</v>
      </c>
      <c r="G176" s="32">
        <f t="shared" ref="G176" si="82">G165+G175</f>
        <v>13.56</v>
      </c>
      <c r="H176" s="32">
        <f t="shared" ref="H176" si="83">H165+H175</f>
        <v>13.02</v>
      </c>
      <c r="I176" s="32">
        <f t="shared" ref="I176" si="84">I165+I175</f>
        <v>109.09</v>
      </c>
      <c r="J176" s="32">
        <f t="shared" ref="J176:L176" si="85">J165+J175</f>
        <v>608.72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3" t="s">
        <v>69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52" t="s">
        <v>58</v>
      </c>
      <c r="L177" s="40"/>
    </row>
    <row r="178" spans="1:12" ht="15">
      <c r="A178" s="23"/>
      <c r="B178" s="15"/>
      <c r="C178" s="11"/>
      <c r="D178" s="6"/>
      <c r="E178" s="51" t="s">
        <v>43</v>
      </c>
      <c r="F178" s="42">
        <v>20</v>
      </c>
      <c r="G178" s="42">
        <v>0.16</v>
      </c>
      <c r="H178" s="42">
        <v>16.399999999999999</v>
      </c>
      <c r="I178" s="42">
        <v>0.26</v>
      </c>
      <c r="J178" s="42">
        <v>149.28</v>
      </c>
      <c r="K178" s="50" t="s">
        <v>50</v>
      </c>
      <c r="L178" s="42"/>
    </row>
    <row r="179" spans="1:12" ht="15">
      <c r="A179" s="23"/>
      <c r="B179" s="15"/>
      <c r="C179" s="11"/>
      <c r="D179" s="7" t="s">
        <v>22</v>
      </c>
      <c r="E179" s="51" t="s">
        <v>45</v>
      </c>
      <c r="F179" s="42">
        <v>200</v>
      </c>
      <c r="G179" s="42">
        <v>0.03</v>
      </c>
      <c r="H179" s="42">
        <v>0.1</v>
      </c>
      <c r="I179" s="42">
        <v>9.5</v>
      </c>
      <c r="J179" s="42">
        <v>39.020000000000003</v>
      </c>
      <c r="K179" s="50" t="s">
        <v>44</v>
      </c>
      <c r="L179" s="42"/>
    </row>
    <row r="180" spans="1:12" ht="15">
      <c r="A180" s="23"/>
      <c r="B180" s="15"/>
      <c r="C180" s="11"/>
      <c r="D180" s="7" t="s">
        <v>23</v>
      </c>
      <c r="E180" s="41" t="s">
        <v>39</v>
      </c>
      <c r="F180" s="42">
        <v>100</v>
      </c>
      <c r="G180" s="42">
        <v>5.92</v>
      </c>
      <c r="H180" s="42">
        <v>0.75</v>
      </c>
      <c r="I180" s="42">
        <v>36.22</v>
      </c>
      <c r="J180" s="42">
        <v>176.25</v>
      </c>
      <c r="K180" s="50"/>
      <c r="L180" s="42"/>
    </row>
    <row r="181" spans="1:12" ht="1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>
      <c r="A182" s="23"/>
      <c r="B182" s="15"/>
      <c r="C182" s="11"/>
      <c r="D182" s="6"/>
      <c r="E182" s="41" t="s">
        <v>40</v>
      </c>
      <c r="F182" s="42">
        <v>60</v>
      </c>
      <c r="G182" s="42">
        <v>4.2</v>
      </c>
      <c r="H182" s="42">
        <v>6.7</v>
      </c>
      <c r="I182" s="42">
        <v>27.8</v>
      </c>
      <c r="J182" s="42">
        <v>188.3</v>
      </c>
      <c r="K182" s="43"/>
      <c r="L182" s="42"/>
    </row>
    <row r="183" spans="1:12" ht="15">
      <c r="A183" s="23"/>
      <c r="B183" s="15"/>
      <c r="C183" s="11"/>
      <c r="D183" s="6"/>
      <c r="E183" s="41" t="s">
        <v>41</v>
      </c>
      <c r="F183" s="42">
        <v>100</v>
      </c>
      <c r="G183" s="42">
        <v>9.5</v>
      </c>
      <c r="H183" s="42">
        <v>13.5</v>
      </c>
      <c r="I183" s="42">
        <v>2.74</v>
      </c>
      <c r="J183" s="42">
        <v>170.46</v>
      </c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23.86</v>
      </c>
      <c r="H184" s="19">
        <f t="shared" si="86"/>
        <v>43.45</v>
      </c>
      <c r="I184" s="19">
        <f t="shared" si="86"/>
        <v>85.22</v>
      </c>
      <c r="J184" s="19">
        <f t="shared" si="86"/>
        <v>828.31000000000006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1"/>
      <c r="F186" s="42"/>
      <c r="G186" s="42"/>
      <c r="H186" s="42"/>
      <c r="I186" s="42"/>
      <c r="J186" s="42"/>
      <c r="K186" s="50"/>
      <c r="L186" s="42"/>
    </row>
    <row r="187" spans="1:12" ht="15">
      <c r="A187" s="23"/>
      <c r="B187" s="15"/>
      <c r="C187" s="11"/>
      <c r="D187" s="7" t="s">
        <v>28</v>
      </c>
      <c r="E187" s="51"/>
      <c r="F187" s="42"/>
      <c r="G187" s="42"/>
      <c r="H187" s="42"/>
      <c r="I187" s="42"/>
      <c r="J187" s="42"/>
      <c r="K187" s="50"/>
      <c r="L187" s="42"/>
    </row>
    <row r="188" spans="1:12" ht="15">
      <c r="A188" s="23"/>
      <c r="B188" s="15"/>
      <c r="C188" s="11"/>
      <c r="D188" s="7" t="s">
        <v>29</v>
      </c>
      <c r="E188" s="51"/>
      <c r="F188" s="42"/>
      <c r="G188" s="42"/>
      <c r="H188" s="42"/>
      <c r="I188" s="42"/>
      <c r="J188" s="42"/>
      <c r="K188" s="50"/>
      <c r="L188" s="42"/>
    </row>
    <row r="189" spans="1:12" ht="15">
      <c r="A189" s="23"/>
      <c r="B189" s="15"/>
      <c r="C189" s="11"/>
      <c r="D189" s="7" t="s">
        <v>30</v>
      </c>
      <c r="E189" s="51"/>
      <c r="F189" s="42"/>
      <c r="G189" s="42"/>
      <c r="H189" s="42"/>
      <c r="I189" s="42"/>
      <c r="J189" s="42"/>
      <c r="K189" s="50"/>
      <c r="L189" s="42"/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51"/>
      <c r="F192" s="42"/>
      <c r="G192" s="42"/>
      <c r="H192" s="42"/>
      <c r="I192" s="42"/>
      <c r="J192" s="42"/>
      <c r="K192" s="50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630</v>
      </c>
      <c r="G195" s="32">
        <f t="shared" ref="G195" si="90">G184+G194</f>
        <v>23.86</v>
      </c>
      <c r="H195" s="32">
        <f t="shared" ref="H195" si="91">H184+H194</f>
        <v>43.45</v>
      </c>
      <c r="I195" s="32">
        <f t="shared" ref="I195" si="92">I184+I194</f>
        <v>85.22</v>
      </c>
      <c r="J195" s="32">
        <f t="shared" ref="J195:L195" si="93">J184+J194</f>
        <v>828.31000000000006</v>
      </c>
      <c r="K195" s="32"/>
      <c r="L195" s="32">
        <f t="shared" si="93"/>
        <v>0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593.5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17.869</v>
      </c>
      <c r="H196" s="34">
        <f t="shared" si="94"/>
        <v>23.634999999999998</v>
      </c>
      <c r="I196" s="34">
        <f t="shared" si="94"/>
        <v>101.64500000000001</v>
      </c>
      <c r="J196" s="34">
        <f t="shared" si="94"/>
        <v>691.31400000000008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2022-05-16T14:23:56Z</dcterms:created>
  <dcterms:modified xsi:type="dcterms:W3CDTF">2023-10-14T11:19:27Z</dcterms:modified>
</cp:coreProperties>
</file>